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<sst xmlns="http://schemas.openxmlformats.org/spreadsheetml/2006/main" count="80" uniqueCount="63">
  <si>
    <t>BJV Intertak 14 Sep 2013 Punteberekening</t>
  </si>
  <si>
    <t>Span</t>
  </si>
  <si>
    <t>Skut</t>
  </si>
  <si>
    <t>SJS Vvark</t>
  </si>
  <si>
    <t>SJS Rbok</t>
  </si>
  <si>
    <t>SJS Sbok</t>
  </si>
  <si>
    <t>SJS gong</t>
  </si>
  <si>
    <t>Sub tot</t>
  </si>
  <si>
    <t>.22 Geweer</t>
  </si>
  <si>
    <t>Haelgeweer</t>
  </si>
  <si>
    <t>Buffel</t>
  </si>
  <si>
    <t>Jakkals</t>
  </si>
  <si>
    <t>Windbuks</t>
  </si>
  <si>
    <t>Totaal: Skut</t>
  </si>
  <si>
    <t>Totaal: Span</t>
  </si>
  <si>
    <t>Moontlike punt</t>
  </si>
  <si>
    <t>Gerrit Botha</t>
  </si>
  <si>
    <t>Frits Steyn</t>
  </si>
  <si>
    <t>Dawie Botes</t>
  </si>
  <si>
    <t>Letaba</t>
  </si>
  <si>
    <t xml:space="preserve">Guns </t>
  </si>
  <si>
    <t>&amp;</t>
  </si>
  <si>
    <t>Roses</t>
  </si>
  <si>
    <t>Jenny Meyer</t>
  </si>
  <si>
    <t>Linda De Nysschen</t>
  </si>
  <si>
    <t>Rina Botes</t>
  </si>
  <si>
    <t>Jackie Steyn</t>
  </si>
  <si>
    <t>A</t>
  </si>
  <si>
    <t>Johnny Rech</t>
  </si>
  <si>
    <t>Piet Meyer</t>
  </si>
  <si>
    <t>Jaco Bloem</t>
  </si>
  <si>
    <t>Alwin Fleischmann</t>
  </si>
  <si>
    <t>Bosvark</t>
  </si>
  <si>
    <t>Bielies</t>
  </si>
  <si>
    <t>Gerrit Boersma</t>
  </si>
  <si>
    <t>Ulie Faurie</t>
  </si>
  <si>
    <t>DJ Cloete</t>
  </si>
  <si>
    <t>Carel vd Merwe</t>
  </si>
  <si>
    <t>No Name</t>
  </si>
  <si>
    <t>Fritz Sonntag</t>
  </si>
  <si>
    <t>Carel Sonntag</t>
  </si>
  <si>
    <t>Burget van Staden</t>
  </si>
  <si>
    <t>Louru Engelbrecht</t>
  </si>
  <si>
    <t>Waterberg</t>
  </si>
  <si>
    <t>Stefan Botha</t>
  </si>
  <si>
    <t>Rassie Jv Vuuren</t>
  </si>
  <si>
    <t>Dian Paul</t>
  </si>
  <si>
    <t>Potties</t>
  </si>
  <si>
    <t>Allan Dadford</t>
  </si>
  <si>
    <t>Craig Le Roux</t>
  </si>
  <si>
    <t>Louis Naude Jnr</t>
  </si>
  <si>
    <t>Fanie v Vuuren</t>
  </si>
  <si>
    <t>Pietersburg</t>
  </si>
  <si>
    <t>B</t>
  </si>
  <si>
    <t>Pieter Grimbeek</t>
  </si>
  <si>
    <t>Dec's De Jager</t>
  </si>
  <si>
    <t>Theo Gerhardt</t>
  </si>
  <si>
    <t>Andries Ysel</t>
  </si>
  <si>
    <t>Johan Kapp</t>
  </si>
  <si>
    <t>Herman Kapp</t>
  </si>
  <si>
    <t>Marinus Pretorius</t>
  </si>
  <si>
    <t>Frank Fenner</t>
  </si>
  <si>
    <t>2 to go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</si>
</sst>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36"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10" xfId="0" applyFill="1" applyBorder="1" applyAlignment="1">
      <alignment horizontal="left"/>
    </xf>
    <xf numFmtId="0" fontId="0" fillId="34" borderId="0" xfId="0" applyFont="1" applyFill="1" applyAlignment="1">
      <alignment horizontal="left"/>
    </xf>
    <xf numFmtId="0" fontId="0" fillId="35" borderId="10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0" fillId="35" borderId="0" xfId="0" applyFont="1" applyFill="1" applyAlignment="1">
      <alignment horizontal="left"/>
    </xf>
    <xf numFmtId="0" fontId="0" fillId="34" borderId="10" xfId="0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PageLayoutView="0" workbookViewId="0" topLeftCell="A12">
      <selection activeCell="A39" sqref="A39"/>
    </sheetView>
  </sheetViews>
  <sheetFormatPr defaultColWidth="11.57421875" defaultRowHeight="12.75"/>
  <cols>
    <col min="1" max="1" width="11.7109375" style="0" customWidth="1"/>
    <col min="2" max="2" width="22.140625" style="0" customWidth="1"/>
    <col min="3" max="8" width="8.57421875" style="0" customWidth="1"/>
    <col min="9" max="9" width="7.00390625" style="0" customWidth="1"/>
    <col min="10" max="10" width="7.140625" style="0" customWidth="1"/>
    <col min="11" max="11" width="7.57421875" style="0" customWidth="1"/>
  </cols>
  <sheetData>
    <row r="1" s="16" customFormat="1" ht="12.75">
      <c r="A1" s="16" t="s">
        <v>0</v>
      </c>
    </row>
    <row r="2" spans="1:14" s="1" customFormat="1" ht="12.7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s="5" customFormat="1" ht="12.75">
      <c r="A3" s="3"/>
      <c r="B3" s="4" t="s">
        <v>15</v>
      </c>
      <c r="C3" s="5">
        <v>150</v>
      </c>
      <c r="D3" s="5">
        <v>150</v>
      </c>
      <c r="E3" s="5">
        <v>150</v>
      </c>
      <c r="F3" s="5">
        <v>150</v>
      </c>
      <c r="G3" s="5">
        <f>SUM(C3:F3)</f>
        <v>600</v>
      </c>
      <c r="H3" s="5">
        <v>150</v>
      </c>
      <c r="I3" s="5">
        <v>150</v>
      </c>
      <c r="J3" s="5">
        <v>90</v>
      </c>
      <c r="K3" s="5">
        <v>90</v>
      </c>
      <c r="L3" s="5">
        <v>150</v>
      </c>
      <c r="M3" s="5">
        <f>SUM(G3,H3,I3,J3,K3,L3)</f>
        <v>1230</v>
      </c>
      <c r="N3" s="5">
        <v>4920</v>
      </c>
    </row>
    <row r="4" spans="1:14" s="6" customFormat="1" ht="12.75">
      <c r="A4" s="17" t="s">
        <v>19</v>
      </c>
      <c r="B4" s="17" t="s">
        <v>23</v>
      </c>
      <c r="C4" s="6">
        <v>5</v>
      </c>
      <c r="D4" s="6">
        <v>90</v>
      </c>
      <c r="E4" s="6">
        <v>100</v>
      </c>
      <c r="F4" s="6">
        <v>150</v>
      </c>
      <c r="G4" s="5">
        <f aca="true" t="shared" si="0" ref="G4:G39">SUM(C4:F4)</f>
        <v>345</v>
      </c>
      <c r="H4" s="6">
        <v>120</v>
      </c>
      <c r="I4" s="6">
        <v>0</v>
      </c>
      <c r="J4" s="6">
        <v>20</v>
      </c>
      <c r="K4" s="6">
        <v>50</v>
      </c>
      <c r="L4" s="6">
        <v>100</v>
      </c>
      <c r="M4" s="5">
        <f aca="true" t="shared" si="1" ref="M4:M39">SUM(G4,H4,I4,J4,K4,L4)</f>
        <v>635</v>
      </c>
      <c r="N4" s="6">
        <f>SUM(M4,M5,M6,M7)</f>
        <v>1780</v>
      </c>
    </row>
    <row r="5" spans="1:13" s="6" customFormat="1" ht="12.75">
      <c r="A5" s="17" t="s">
        <v>20</v>
      </c>
      <c r="B5" s="17" t="s">
        <v>24</v>
      </c>
      <c r="C5" s="6">
        <v>40</v>
      </c>
      <c r="D5" s="6">
        <v>60</v>
      </c>
      <c r="E5" s="6">
        <v>40</v>
      </c>
      <c r="F5" s="6">
        <v>130</v>
      </c>
      <c r="G5" s="5">
        <f t="shared" si="0"/>
        <v>270</v>
      </c>
      <c r="H5" s="6">
        <v>30</v>
      </c>
      <c r="I5" s="6">
        <v>60</v>
      </c>
      <c r="J5" s="6">
        <v>30</v>
      </c>
      <c r="K5" s="6">
        <v>30</v>
      </c>
      <c r="L5" s="6">
        <v>100</v>
      </c>
      <c r="M5" s="5">
        <f t="shared" si="1"/>
        <v>520</v>
      </c>
    </row>
    <row r="6" spans="1:13" s="6" customFormat="1" ht="12.75">
      <c r="A6" s="17" t="s">
        <v>21</v>
      </c>
      <c r="B6" s="17" t="s">
        <v>25</v>
      </c>
      <c r="C6" s="6">
        <v>65</v>
      </c>
      <c r="D6" s="6">
        <v>80</v>
      </c>
      <c r="E6" s="6">
        <v>20</v>
      </c>
      <c r="F6" s="6">
        <v>30</v>
      </c>
      <c r="G6" s="5">
        <f t="shared" si="0"/>
        <v>195</v>
      </c>
      <c r="H6" s="6">
        <v>90</v>
      </c>
      <c r="I6" s="6">
        <v>60</v>
      </c>
      <c r="J6" s="6">
        <v>0</v>
      </c>
      <c r="K6" s="6">
        <v>10</v>
      </c>
      <c r="L6" s="6">
        <v>80</v>
      </c>
      <c r="M6" s="5">
        <f t="shared" si="1"/>
        <v>435</v>
      </c>
    </row>
    <row r="7" spans="1:13" s="7" customFormat="1" ht="12.75">
      <c r="A7" s="7" t="s">
        <v>22</v>
      </c>
      <c r="B7" s="7" t="s">
        <v>26</v>
      </c>
      <c r="C7" s="7">
        <v>30</v>
      </c>
      <c r="D7" s="7">
        <v>0</v>
      </c>
      <c r="E7" s="7">
        <v>0</v>
      </c>
      <c r="F7" s="7">
        <v>0</v>
      </c>
      <c r="G7" s="5">
        <f t="shared" si="0"/>
        <v>30</v>
      </c>
      <c r="H7" s="7">
        <v>120</v>
      </c>
      <c r="I7" s="7">
        <v>0</v>
      </c>
      <c r="J7" s="7">
        <v>0</v>
      </c>
      <c r="K7" s="7">
        <v>10</v>
      </c>
      <c r="L7" s="7">
        <v>30</v>
      </c>
      <c r="M7" s="5">
        <f t="shared" si="1"/>
        <v>190</v>
      </c>
    </row>
    <row r="8" spans="2:14" s="6" customFormat="1" ht="12.75">
      <c r="B8" s="17" t="s">
        <v>28</v>
      </c>
      <c r="C8" s="6">
        <v>75</v>
      </c>
      <c r="D8" s="6">
        <v>100</v>
      </c>
      <c r="E8" s="6">
        <v>100</v>
      </c>
      <c r="F8" s="6">
        <v>150</v>
      </c>
      <c r="G8" s="5">
        <f t="shared" si="0"/>
        <v>425</v>
      </c>
      <c r="H8" s="6">
        <v>90</v>
      </c>
      <c r="I8" s="6">
        <v>90</v>
      </c>
      <c r="J8" s="6">
        <v>30</v>
      </c>
      <c r="K8" s="6">
        <v>70</v>
      </c>
      <c r="L8" s="6">
        <v>100</v>
      </c>
      <c r="M8" s="5">
        <f t="shared" si="1"/>
        <v>805</v>
      </c>
      <c r="N8" s="8">
        <f>SUM(M8,M9,M10,M11)</f>
        <v>3230</v>
      </c>
    </row>
    <row r="9" spans="1:13" s="6" customFormat="1" ht="12.75">
      <c r="A9" s="17" t="s">
        <v>19</v>
      </c>
      <c r="B9" s="17" t="s">
        <v>29</v>
      </c>
      <c r="C9" s="6">
        <v>95</v>
      </c>
      <c r="D9" s="6">
        <v>120</v>
      </c>
      <c r="E9" s="6">
        <v>110</v>
      </c>
      <c r="F9" s="6">
        <v>150</v>
      </c>
      <c r="G9" s="9">
        <f t="shared" si="0"/>
        <v>475</v>
      </c>
      <c r="H9" s="10">
        <v>150</v>
      </c>
      <c r="I9" s="6">
        <v>60</v>
      </c>
      <c r="J9" s="6">
        <v>50</v>
      </c>
      <c r="K9" s="10">
        <v>90</v>
      </c>
      <c r="L9" s="6">
        <v>120</v>
      </c>
      <c r="M9" s="5">
        <f t="shared" si="1"/>
        <v>945</v>
      </c>
    </row>
    <row r="10" spans="1:13" s="6" customFormat="1" ht="12.75">
      <c r="A10" s="17" t="s">
        <v>27</v>
      </c>
      <c r="B10" s="17" t="s">
        <v>30</v>
      </c>
      <c r="C10" s="6">
        <v>0</v>
      </c>
      <c r="D10" s="6">
        <v>40</v>
      </c>
      <c r="E10" s="6">
        <v>50</v>
      </c>
      <c r="F10" s="6">
        <v>120</v>
      </c>
      <c r="G10" s="5">
        <f t="shared" si="0"/>
        <v>210</v>
      </c>
      <c r="H10" s="6">
        <v>60</v>
      </c>
      <c r="I10" s="6">
        <v>0</v>
      </c>
      <c r="J10" s="6">
        <v>80</v>
      </c>
      <c r="K10" s="6">
        <v>50</v>
      </c>
      <c r="L10" s="6">
        <v>70</v>
      </c>
      <c r="M10" s="5">
        <f t="shared" si="1"/>
        <v>470</v>
      </c>
    </row>
    <row r="11" spans="2:13" s="7" customFormat="1" ht="12.75">
      <c r="B11" s="7" t="s">
        <v>31</v>
      </c>
      <c r="C11" s="7">
        <v>90</v>
      </c>
      <c r="D11" s="7">
        <v>140</v>
      </c>
      <c r="E11" s="7">
        <v>130</v>
      </c>
      <c r="F11" s="7">
        <v>150</v>
      </c>
      <c r="G11" s="11">
        <f t="shared" si="0"/>
        <v>510</v>
      </c>
      <c r="H11" s="12">
        <v>150</v>
      </c>
      <c r="I11" s="7">
        <v>60</v>
      </c>
      <c r="J11" s="7">
        <v>60</v>
      </c>
      <c r="K11" s="12">
        <v>90</v>
      </c>
      <c r="L11" s="12">
        <v>140</v>
      </c>
      <c r="M11" s="9">
        <f t="shared" si="1"/>
        <v>1010</v>
      </c>
    </row>
    <row r="12" spans="1:14" s="6" customFormat="1" ht="12.75">
      <c r="A12" s="17" t="s">
        <v>32</v>
      </c>
      <c r="B12" s="17" t="s">
        <v>34</v>
      </c>
      <c r="C12" s="6">
        <v>65</v>
      </c>
      <c r="D12" s="6">
        <v>120</v>
      </c>
      <c r="E12" s="6">
        <v>60</v>
      </c>
      <c r="F12" s="6">
        <v>60</v>
      </c>
      <c r="G12" s="5">
        <f t="shared" si="0"/>
        <v>305</v>
      </c>
      <c r="H12" s="6">
        <v>120</v>
      </c>
      <c r="I12" s="6">
        <v>90</v>
      </c>
      <c r="J12" s="6">
        <v>70</v>
      </c>
      <c r="K12" s="6">
        <v>0</v>
      </c>
      <c r="L12" s="6">
        <v>120</v>
      </c>
      <c r="M12" s="5">
        <f t="shared" si="1"/>
        <v>705</v>
      </c>
      <c r="N12" s="6">
        <f>SUM(M12,M13,M14,M15)</f>
        <v>1915</v>
      </c>
    </row>
    <row r="13" spans="1:13" s="6" customFormat="1" ht="12.75">
      <c r="A13" s="17" t="s">
        <v>33</v>
      </c>
      <c r="B13" s="17" t="s">
        <v>35</v>
      </c>
      <c r="C13" s="6">
        <v>0</v>
      </c>
      <c r="D13" s="6">
        <v>0</v>
      </c>
      <c r="E13" s="6">
        <v>10</v>
      </c>
      <c r="F13" s="6">
        <v>60</v>
      </c>
      <c r="G13" s="5">
        <f t="shared" si="0"/>
        <v>70</v>
      </c>
      <c r="H13" s="6">
        <v>120</v>
      </c>
      <c r="I13" s="6">
        <v>90</v>
      </c>
      <c r="J13" s="6">
        <v>50</v>
      </c>
      <c r="K13" s="10">
        <v>90</v>
      </c>
      <c r="L13" s="6">
        <v>80</v>
      </c>
      <c r="M13" s="5">
        <f t="shared" si="1"/>
        <v>500</v>
      </c>
    </row>
    <row r="14" spans="2:13" s="6" customFormat="1" ht="12.75">
      <c r="B14" s="17" t="s">
        <v>36</v>
      </c>
      <c r="C14" s="6">
        <v>0</v>
      </c>
      <c r="D14" s="6">
        <v>80</v>
      </c>
      <c r="E14" s="6">
        <v>10</v>
      </c>
      <c r="F14" s="6">
        <v>120</v>
      </c>
      <c r="G14" s="5">
        <f t="shared" si="0"/>
        <v>210</v>
      </c>
      <c r="H14" s="6">
        <v>30</v>
      </c>
      <c r="I14" s="6">
        <v>0</v>
      </c>
      <c r="J14" s="6">
        <v>70</v>
      </c>
      <c r="K14" s="6">
        <v>70</v>
      </c>
      <c r="L14" s="6">
        <v>100</v>
      </c>
      <c r="M14" s="5">
        <f t="shared" si="1"/>
        <v>480</v>
      </c>
    </row>
    <row r="15" spans="2:13" s="7" customFormat="1" ht="12.75">
      <c r="B15" s="7" t="s">
        <v>37</v>
      </c>
      <c r="C15" s="7">
        <v>20</v>
      </c>
      <c r="E15" s="7">
        <v>0</v>
      </c>
      <c r="F15" s="7">
        <v>0</v>
      </c>
      <c r="G15" s="5">
        <f>SUM(C15:F15)</f>
        <v>20</v>
      </c>
      <c r="H15" s="7">
        <v>60</v>
      </c>
      <c r="I15" s="7">
        <v>30</v>
      </c>
      <c r="J15" s="7">
        <v>0</v>
      </c>
      <c r="K15" s="7">
        <v>50</v>
      </c>
      <c r="L15" s="7">
        <v>70</v>
      </c>
      <c r="M15" s="5">
        <f t="shared" si="1"/>
        <v>230</v>
      </c>
    </row>
    <row r="16" spans="2:14" s="6" customFormat="1" ht="12.75">
      <c r="B16" s="17" t="s">
        <v>39</v>
      </c>
      <c r="C16" s="6">
        <v>120</v>
      </c>
      <c r="D16" s="6">
        <v>100</v>
      </c>
      <c r="E16" s="6">
        <v>0</v>
      </c>
      <c r="F16" s="6">
        <v>30</v>
      </c>
      <c r="G16" s="5">
        <f t="shared" si="0"/>
        <v>250</v>
      </c>
      <c r="H16" s="6">
        <v>0</v>
      </c>
      <c r="I16" s="6">
        <v>90</v>
      </c>
      <c r="J16" s="6">
        <v>10</v>
      </c>
      <c r="K16" s="6">
        <v>30</v>
      </c>
      <c r="L16" s="6">
        <v>130</v>
      </c>
      <c r="M16" s="5">
        <f t="shared" si="1"/>
        <v>510</v>
      </c>
      <c r="N16" s="6">
        <f>SUM(M16,M17,M18,M19)</f>
        <v>2500</v>
      </c>
    </row>
    <row r="17" spans="1:13" s="6" customFormat="1" ht="12.75">
      <c r="A17" s="17" t="s">
        <v>38</v>
      </c>
      <c r="B17" s="17" t="s">
        <v>40</v>
      </c>
      <c r="C17" s="6">
        <v>50</v>
      </c>
      <c r="D17" s="6">
        <v>40</v>
      </c>
      <c r="E17" s="6">
        <v>70</v>
      </c>
      <c r="F17" s="6">
        <v>90</v>
      </c>
      <c r="G17" s="5">
        <f t="shared" si="0"/>
        <v>250</v>
      </c>
      <c r="H17" s="6">
        <v>60</v>
      </c>
      <c r="I17" s="6">
        <v>60</v>
      </c>
      <c r="J17" s="6">
        <v>80</v>
      </c>
      <c r="K17" s="10">
        <v>90</v>
      </c>
      <c r="L17" s="10">
        <v>140</v>
      </c>
      <c r="M17" s="5">
        <f t="shared" si="1"/>
        <v>680</v>
      </c>
    </row>
    <row r="18" spans="1:13" s="6" customFormat="1" ht="12.75">
      <c r="A18" s="17" t="s">
        <v>1</v>
      </c>
      <c r="B18" s="17" t="s">
        <v>41</v>
      </c>
      <c r="C18" s="6">
        <v>95</v>
      </c>
      <c r="D18" s="6">
        <v>90</v>
      </c>
      <c r="E18" s="6">
        <v>110</v>
      </c>
      <c r="F18" s="6">
        <v>90</v>
      </c>
      <c r="G18" s="5">
        <f t="shared" si="0"/>
        <v>385</v>
      </c>
      <c r="H18" s="6">
        <v>60</v>
      </c>
      <c r="I18" s="13">
        <v>120</v>
      </c>
      <c r="J18" s="6">
        <v>70</v>
      </c>
      <c r="K18" s="10">
        <v>90</v>
      </c>
      <c r="L18" s="6">
        <v>110</v>
      </c>
      <c r="M18" s="5">
        <f t="shared" si="1"/>
        <v>835</v>
      </c>
    </row>
    <row r="19" spans="2:13" s="7" customFormat="1" ht="12.75">
      <c r="B19" s="7" t="s">
        <v>42</v>
      </c>
      <c r="C19" s="7">
        <v>105</v>
      </c>
      <c r="D19" s="7">
        <v>40</v>
      </c>
      <c r="E19" s="7">
        <v>30</v>
      </c>
      <c r="F19" s="7">
        <v>60</v>
      </c>
      <c r="G19" s="5">
        <f t="shared" si="0"/>
        <v>235</v>
      </c>
      <c r="H19" s="7">
        <v>60</v>
      </c>
      <c r="I19" s="7">
        <v>30</v>
      </c>
      <c r="J19" s="7">
        <v>30</v>
      </c>
      <c r="K19" s="7">
        <v>0</v>
      </c>
      <c r="L19" s="7">
        <v>120</v>
      </c>
      <c r="M19" s="5">
        <f t="shared" si="1"/>
        <v>475</v>
      </c>
    </row>
    <row r="20" spans="1:14" s="1" customFormat="1" ht="12.75">
      <c r="A20" s="1" t="s">
        <v>1</v>
      </c>
      <c r="B20" s="1" t="s">
        <v>2</v>
      </c>
      <c r="C20" s="2" t="s">
        <v>3</v>
      </c>
      <c r="D20" s="2" t="s">
        <v>4</v>
      </c>
      <c r="E20" s="2" t="s">
        <v>5</v>
      </c>
      <c r="F20" s="2" t="s">
        <v>6</v>
      </c>
      <c r="G20" s="5">
        <f t="shared" si="0"/>
        <v>0</v>
      </c>
      <c r="H20" s="2" t="s">
        <v>8</v>
      </c>
      <c r="I20" s="2" t="s">
        <v>9</v>
      </c>
      <c r="J20" s="2" t="s">
        <v>10</v>
      </c>
      <c r="K20" s="2" t="s">
        <v>11</v>
      </c>
      <c r="L20" s="2" t="s">
        <v>12</v>
      </c>
      <c r="M20" s="5">
        <f t="shared" si="1"/>
        <v>0</v>
      </c>
      <c r="N20" s="2" t="s">
        <v>14</v>
      </c>
    </row>
    <row r="21" spans="1:13" s="5" customFormat="1" ht="12.75">
      <c r="A21" s="3"/>
      <c r="B21" s="4" t="s">
        <v>15</v>
      </c>
      <c r="C21" s="5">
        <v>150</v>
      </c>
      <c r="D21" s="5">
        <v>150</v>
      </c>
      <c r="E21" s="5">
        <v>150</v>
      </c>
      <c r="F21" s="5">
        <v>150</v>
      </c>
      <c r="G21" s="5">
        <f t="shared" si="0"/>
        <v>600</v>
      </c>
      <c r="H21" s="5">
        <v>150</v>
      </c>
      <c r="I21" s="5">
        <v>150</v>
      </c>
      <c r="J21" s="5">
        <v>90</v>
      </c>
      <c r="K21" s="5">
        <v>90</v>
      </c>
      <c r="L21" s="5">
        <v>150</v>
      </c>
      <c r="M21" s="5">
        <f t="shared" si="1"/>
        <v>1230</v>
      </c>
    </row>
    <row r="22" spans="2:14" s="6" customFormat="1" ht="12.75">
      <c r="B22" s="6" t="s">
        <v>16</v>
      </c>
      <c r="C22" s="6">
        <v>95</v>
      </c>
      <c r="D22" s="6">
        <v>130</v>
      </c>
      <c r="E22" s="6">
        <v>10</v>
      </c>
      <c r="F22" s="6">
        <v>90</v>
      </c>
      <c r="G22" s="5">
        <f t="shared" si="0"/>
        <v>325</v>
      </c>
      <c r="H22" s="6">
        <v>120</v>
      </c>
      <c r="I22" s="6">
        <v>90</v>
      </c>
      <c r="J22" s="10">
        <v>90</v>
      </c>
      <c r="K22" s="6">
        <v>30</v>
      </c>
      <c r="L22" s="6">
        <v>120</v>
      </c>
      <c r="M22" s="5">
        <f t="shared" si="1"/>
        <v>775</v>
      </c>
      <c r="N22" s="13">
        <f>SUM(M22,M23,M24,M25)</f>
        <v>3475</v>
      </c>
    </row>
    <row r="23" spans="1:13" s="6" customFormat="1" ht="12.75">
      <c r="A23" s="17" t="s">
        <v>43</v>
      </c>
      <c r="B23" s="17" t="s">
        <v>44</v>
      </c>
      <c r="C23" s="6">
        <v>65</v>
      </c>
      <c r="D23" s="6">
        <v>130</v>
      </c>
      <c r="E23" s="6">
        <v>130</v>
      </c>
      <c r="F23" s="6">
        <v>150</v>
      </c>
      <c r="G23" s="9">
        <f t="shared" si="0"/>
        <v>475</v>
      </c>
      <c r="H23" s="10">
        <v>150</v>
      </c>
      <c r="I23" s="10">
        <v>150</v>
      </c>
      <c r="J23" s="10">
        <v>90</v>
      </c>
      <c r="K23" s="6">
        <v>50</v>
      </c>
      <c r="L23" s="6">
        <v>110</v>
      </c>
      <c r="M23" s="14">
        <f t="shared" si="1"/>
        <v>1025</v>
      </c>
    </row>
    <row r="24" spans="2:13" s="6" customFormat="1" ht="12.75">
      <c r="B24" s="17" t="s">
        <v>45</v>
      </c>
      <c r="C24" s="6">
        <v>80</v>
      </c>
      <c r="D24" s="6">
        <v>70</v>
      </c>
      <c r="E24" s="6">
        <v>110</v>
      </c>
      <c r="F24" s="6">
        <v>150</v>
      </c>
      <c r="G24" s="5">
        <f t="shared" si="0"/>
        <v>410</v>
      </c>
      <c r="H24" s="6">
        <v>90</v>
      </c>
      <c r="I24" s="13">
        <v>120</v>
      </c>
      <c r="J24" s="6">
        <v>40</v>
      </c>
      <c r="K24" s="6">
        <v>30</v>
      </c>
      <c r="L24" s="6">
        <v>90</v>
      </c>
      <c r="M24" s="5">
        <f t="shared" si="1"/>
        <v>780</v>
      </c>
    </row>
    <row r="25" spans="2:13" s="7" customFormat="1" ht="12.75">
      <c r="B25" s="7" t="s">
        <v>46</v>
      </c>
      <c r="C25" s="7">
        <v>65</v>
      </c>
      <c r="D25" s="7">
        <v>130</v>
      </c>
      <c r="E25" s="7">
        <v>120</v>
      </c>
      <c r="F25" s="7">
        <v>150</v>
      </c>
      <c r="G25" s="5">
        <f t="shared" si="0"/>
        <v>465</v>
      </c>
      <c r="H25" s="7">
        <v>60</v>
      </c>
      <c r="I25" s="15">
        <v>120</v>
      </c>
      <c r="J25" s="7">
        <v>30</v>
      </c>
      <c r="K25" s="12">
        <v>90</v>
      </c>
      <c r="L25" s="7">
        <v>130</v>
      </c>
      <c r="M25" s="5">
        <f t="shared" si="1"/>
        <v>895</v>
      </c>
    </row>
    <row r="26" spans="2:14" s="6" customFormat="1" ht="12.75">
      <c r="B26" s="17" t="s">
        <v>48</v>
      </c>
      <c r="C26" s="6">
        <v>150</v>
      </c>
      <c r="D26" s="6">
        <v>100</v>
      </c>
      <c r="E26" s="6">
        <v>0</v>
      </c>
      <c r="F26" s="6">
        <v>120</v>
      </c>
      <c r="G26" s="5">
        <f t="shared" si="0"/>
        <v>370</v>
      </c>
      <c r="H26" s="10">
        <v>150</v>
      </c>
      <c r="I26" s="6">
        <v>30</v>
      </c>
      <c r="J26" s="6">
        <v>70</v>
      </c>
      <c r="K26" s="6">
        <v>70</v>
      </c>
      <c r="L26" s="6">
        <v>120</v>
      </c>
      <c r="M26" s="5">
        <f t="shared" si="1"/>
        <v>810</v>
      </c>
      <c r="N26" s="6">
        <f>SUM(M26,M27,M28,M29)</f>
        <v>2785</v>
      </c>
    </row>
    <row r="27" spans="1:13" s="6" customFormat="1" ht="12.75">
      <c r="A27" s="17" t="s">
        <v>47</v>
      </c>
      <c r="B27" s="17" t="s">
        <v>49</v>
      </c>
      <c r="C27" s="6">
        <v>15</v>
      </c>
      <c r="D27" s="6">
        <v>110</v>
      </c>
      <c r="E27" s="6">
        <v>50</v>
      </c>
      <c r="F27" s="6">
        <v>120</v>
      </c>
      <c r="G27" s="5">
        <f t="shared" si="0"/>
        <v>295</v>
      </c>
      <c r="H27" s="10">
        <v>150</v>
      </c>
      <c r="I27" s="6">
        <v>30</v>
      </c>
      <c r="J27" s="6">
        <v>70</v>
      </c>
      <c r="K27" s="6">
        <v>20</v>
      </c>
      <c r="L27" s="6">
        <v>120</v>
      </c>
      <c r="M27" s="5">
        <f t="shared" si="1"/>
        <v>685</v>
      </c>
    </row>
    <row r="28" spans="2:13" s="6" customFormat="1" ht="12.75">
      <c r="B28" s="17" t="s">
        <v>50</v>
      </c>
      <c r="C28" s="6">
        <v>150</v>
      </c>
      <c r="D28" s="6">
        <v>80</v>
      </c>
      <c r="E28" s="6">
        <v>50</v>
      </c>
      <c r="F28" s="6">
        <v>150</v>
      </c>
      <c r="G28" s="5">
        <f t="shared" si="0"/>
        <v>430</v>
      </c>
      <c r="H28" s="6">
        <v>120</v>
      </c>
      <c r="I28" s="6">
        <v>60</v>
      </c>
      <c r="J28" s="10">
        <v>90</v>
      </c>
      <c r="K28" s="6">
        <v>30</v>
      </c>
      <c r="L28" s="6">
        <v>120</v>
      </c>
      <c r="M28" s="5">
        <f t="shared" si="1"/>
        <v>850</v>
      </c>
    </row>
    <row r="29" spans="2:13" s="7" customFormat="1" ht="12.75">
      <c r="B29" s="7" t="s">
        <v>51</v>
      </c>
      <c r="C29" s="7">
        <v>0</v>
      </c>
      <c r="D29" s="7">
        <v>90</v>
      </c>
      <c r="F29" s="7">
        <v>30</v>
      </c>
      <c r="G29" s="5">
        <f t="shared" si="0"/>
        <v>120</v>
      </c>
      <c r="H29" s="7">
        <v>120</v>
      </c>
      <c r="I29" s="7">
        <v>30</v>
      </c>
      <c r="J29" s="7">
        <v>70</v>
      </c>
      <c r="K29" s="7">
        <v>30</v>
      </c>
      <c r="L29" s="7">
        <v>70</v>
      </c>
      <c r="M29" s="5">
        <f t="shared" si="1"/>
        <v>440</v>
      </c>
    </row>
    <row r="30" spans="1:14" s="6" customFormat="1" ht="12.75">
      <c r="A30" s="17" t="s">
        <v>52</v>
      </c>
      <c r="B30" s="17" t="s">
        <v>54</v>
      </c>
      <c r="C30" s="6">
        <v>50</v>
      </c>
      <c r="D30" s="6">
        <v>120</v>
      </c>
      <c r="E30" s="6">
        <v>100</v>
      </c>
      <c r="F30" s="6">
        <v>60</v>
      </c>
      <c r="G30" s="5">
        <f t="shared" si="0"/>
        <v>330</v>
      </c>
      <c r="H30" s="6">
        <v>90</v>
      </c>
      <c r="I30" s="6">
        <v>60</v>
      </c>
      <c r="J30" s="6">
        <v>70</v>
      </c>
      <c r="K30" s="6">
        <v>30</v>
      </c>
      <c r="L30" s="6">
        <v>120</v>
      </c>
      <c r="M30" s="5">
        <f t="shared" si="1"/>
        <v>700</v>
      </c>
      <c r="N30" s="10">
        <f>SUM(M30,M31,M32,M33)</f>
        <v>3520</v>
      </c>
    </row>
    <row r="31" spans="1:13" s="6" customFormat="1" ht="12.75">
      <c r="A31" s="17" t="s">
        <v>27</v>
      </c>
      <c r="B31" s="17" t="s">
        <v>55</v>
      </c>
      <c r="C31" s="6">
        <v>110</v>
      </c>
      <c r="D31" s="6">
        <v>70</v>
      </c>
      <c r="E31" s="6">
        <v>140</v>
      </c>
      <c r="F31" s="6">
        <v>150</v>
      </c>
      <c r="G31" s="5">
        <f t="shared" si="0"/>
        <v>470</v>
      </c>
      <c r="H31" s="6">
        <v>90</v>
      </c>
      <c r="I31" s="6">
        <v>60</v>
      </c>
      <c r="J31" s="6">
        <v>80</v>
      </c>
      <c r="K31" s="10">
        <v>90</v>
      </c>
      <c r="L31" s="10">
        <v>140</v>
      </c>
      <c r="M31" s="5">
        <f t="shared" si="1"/>
        <v>930</v>
      </c>
    </row>
    <row r="32" spans="2:13" s="6" customFormat="1" ht="12.75">
      <c r="B32" s="17" t="s">
        <v>56</v>
      </c>
      <c r="C32" s="6">
        <v>25</v>
      </c>
      <c r="D32" s="6">
        <v>100</v>
      </c>
      <c r="E32" s="6">
        <v>140</v>
      </c>
      <c r="F32" s="6">
        <v>150</v>
      </c>
      <c r="G32" s="5">
        <f t="shared" si="0"/>
        <v>415</v>
      </c>
      <c r="H32" s="6">
        <v>90</v>
      </c>
      <c r="I32" s="6">
        <v>90</v>
      </c>
      <c r="J32" s="6">
        <v>70</v>
      </c>
      <c r="K32" s="6">
        <v>70</v>
      </c>
      <c r="L32" s="6">
        <v>130</v>
      </c>
      <c r="M32" s="5">
        <f t="shared" si="1"/>
        <v>865</v>
      </c>
    </row>
    <row r="33" spans="2:13" s="7" customFormat="1" ht="12.75">
      <c r="B33" s="7" t="s">
        <v>57</v>
      </c>
      <c r="C33" s="7">
        <v>105</v>
      </c>
      <c r="D33" s="7">
        <v>140</v>
      </c>
      <c r="E33" s="7">
        <v>130</v>
      </c>
      <c r="F33" s="7">
        <v>150</v>
      </c>
      <c r="G33" s="14">
        <f t="shared" si="0"/>
        <v>525</v>
      </c>
      <c r="H33" s="12">
        <v>150</v>
      </c>
      <c r="I33" s="7">
        <v>60</v>
      </c>
      <c r="J33" s="12">
        <v>90</v>
      </c>
      <c r="K33" s="7">
        <v>70</v>
      </c>
      <c r="L33" s="7">
        <v>130</v>
      </c>
      <c r="M33" s="14">
        <f t="shared" si="1"/>
        <v>1025</v>
      </c>
    </row>
    <row r="34" spans="1:14" s="6" customFormat="1" ht="12.75">
      <c r="A34" s="17" t="s">
        <v>52</v>
      </c>
      <c r="B34" s="17" t="s">
        <v>58</v>
      </c>
      <c r="C34" s="6">
        <v>110</v>
      </c>
      <c r="D34" s="6">
        <v>100</v>
      </c>
      <c r="E34" s="6">
        <v>50</v>
      </c>
      <c r="F34" s="6">
        <v>90</v>
      </c>
      <c r="G34" s="5">
        <f t="shared" si="0"/>
        <v>350</v>
      </c>
      <c r="H34" s="10">
        <v>150</v>
      </c>
      <c r="I34" s="6">
        <v>0</v>
      </c>
      <c r="J34" s="6">
        <v>70</v>
      </c>
      <c r="K34" s="10">
        <v>90</v>
      </c>
      <c r="L34" s="6">
        <v>110</v>
      </c>
      <c r="M34" s="5">
        <f t="shared" si="1"/>
        <v>770</v>
      </c>
      <c r="N34" s="6">
        <f>SUM(M34,M35,M36,M37)</f>
        <v>3065</v>
      </c>
    </row>
    <row r="35" spans="1:13" s="6" customFormat="1" ht="12.75">
      <c r="A35" s="17" t="s">
        <v>53</v>
      </c>
      <c r="B35" s="17" t="s">
        <v>59</v>
      </c>
      <c r="C35" s="6">
        <v>130</v>
      </c>
      <c r="D35" s="6">
        <v>120</v>
      </c>
      <c r="E35" s="6">
        <v>10</v>
      </c>
      <c r="F35" s="6">
        <v>150</v>
      </c>
      <c r="G35" s="5">
        <f t="shared" si="0"/>
        <v>410</v>
      </c>
      <c r="H35" s="6">
        <v>30</v>
      </c>
      <c r="I35" s="6">
        <v>90</v>
      </c>
      <c r="J35" s="6">
        <v>80</v>
      </c>
      <c r="K35" s="6">
        <v>70</v>
      </c>
      <c r="L35" s="6">
        <v>80</v>
      </c>
      <c r="M35" s="5">
        <f t="shared" si="1"/>
        <v>760</v>
      </c>
    </row>
    <row r="36" spans="2:13" s="6" customFormat="1" ht="12.75">
      <c r="B36" s="17" t="s">
        <v>60</v>
      </c>
      <c r="C36" s="6">
        <v>95</v>
      </c>
      <c r="D36" s="6">
        <v>110</v>
      </c>
      <c r="E36" s="6">
        <v>150</v>
      </c>
      <c r="F36" s="6">
        <v>120</v>
      </c>
      <c r="G36" s="9">
        <f t="shared" si="0"/>
        <v>475</v>
      </c>
      <c r="H36" s="6">
        <v>120</v>
      </c>
      <c r="I36" s="6">
        <v>90</v>
      </c>
      <c r="J36" s="6">
        <v>70</v>
      </c>
      <c r="K36" s="10">
        <v>90</v>
      </c>
      <c r="L36" s="6">
        <v>90</v>
      </c>
      <c r="M36" s="5">
        <f t="shared" si="1"/>
        <v>935</v>
      </c>
    </row>
    <row r="37" spans="2:13" s="7" customFormat="1" ht="12.75">
      <c r="B37" s="7" t="s">
        <v>61</v>
      </c>
      <c r="C37" s="7">
        <v>110</v>
      </c>
      <c r="D37" s="7">
        <v>60</v>
      </c>
      <c r="E37" s="7">
        <v>0</v>
      </c>
      <c r="F37" s="7">
        <v>60</v>
      </c>
      <c r="G37" s="5">
        <f t="shared" si="0"/>
        <v>230</v>
      </c>
      <c r="H37" s="7">
        <v>120</v>
      </c>
      <c r="I37" s="7">
        <v>30</v>
      </c>
      <c r="J37" s="7">
        <v>60</v>
      </c>
      <c r="K37" s="7">
        <v>70</v>
      </c>
      <c r="L37" s="7">
        <v>90</v>
      </c>
      <c r="M37" s="5">
        <f t="shared" si="1"/>
        <v>600</v>
      </c>
    </row>
    <row r="38" spans="2:14" s="6" customFormat="1" ht="12.75">
      <c r="B38" s="6" t="s">
        <v>17</v>
      </c>
      <c r="C38" s="6">
        <v>10</v>
      </c>
      <c r="D38" s="6">
        <v>120</v>
      </c>
      <c r="E38" s="6">
        <v>20</v>
      </c>
      <c r="F38" s="6">
        <v>60</v>
      </c>
      <c r="G38" s="5">
        <f t="shared" si="0"/>
        <v>210</v>
      </c>
      <c r="H38" s="10">
        <v>150</v>
      </c>
      <c r="I38" s="6">
        <v>60</v>
      </c>
      <c r="J38" s="6">
        <v>80</v>
      </c>
      <c r="K38" s="10">
        <v>90</v>
      </c>
      <c r="M38" s="5">
        <f t="shared" si="1"/>
        <v>590</v>
      </c>
      <c r="N38" s="6">
        <f>SUM(M38,M39,L40,L41)</f>
        <v>1470</v>
      </c>
    </row>
    <row r="39" spans="1:13" s="6" customFormat="1" ht="12.75">
      <c r="A39" s="17" t="s">
        <v>62</v>
      </c>
      <c r="B39" s="6" t="s">
        <v>18</v>
      </c>
      <c r="C39" s="6">
        <v>150</v>
      </c>
      <c r="D39" s="6">
        <v>100</v>
      </c>
      <c r="E39" s="6">
        <v>70</v>
      </c>
      <c r="F39" s="6">
        <v>90</v>
      </c>
      <c r="G39" s="5">
        <f t="shared" si="0"/>
        <v>410</v>
      </c>
      <c r="H39" s="10">
        <v>150</v>
      </c>
      <c r="I39" s="6">
        <v>60</v>
      </c>
      <c r="J39" s="6">
        <v>70</v>
      </c>
      <c r="K39" s="6">
        <v>50</v>
      </c>
      <c r="L39" s="10">
        <v>140</v>
      </c>
      <c r="M39" s="5">
        <f t="shared" si="1"/>
        <v>880</v>
      </c>
    </row>
    <row r="40" s="6" customFormat="1" ht="12.75">
      <c r="L40" s="5">
        <f>SUM(C40,D40,E40,F40,G40,H40,I40,J40,K40)</f>
        <v>0</v>
      </c>
    </row>
    <row r="41" s="7" customFormat="1" ht="12.75">
      <c r="L41" s="5">
        <f>SUM(C41,D41,E41,F41,G41,H41,I41,J41,K41)</f>
        <v>0</v>
      </c>
    </row>
    <row r="42" spans="3:13" s="1" customFormat="1" ht="12.7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2" s="5" customFormat="1" ht="12.75">
      <c r="A43" s="3"/>
      <c r="B43" s="4"/>
    </row>
    <row r="44" s="6" customFormat="1" ht="12.75">
      <c r="L44" s="5"/>
    </row>
    <row r="45" s="6" customFormat="1" ht="12.75">
      <c r="L45" s="5"/>
    </row>
    <row r="46" s="6" customFormat="1" ht="12.75">
      <c r="L46" s="5"/>
    </row>
    <row r="47" s="7" customFormat="1" ht="12.75">
      <c r="L47" s="5"/>
    </row>
    <row r="48" s="6" customFormat="1" ht="12.75">
      <c r="L48" s="5"/>
    </row>
    <row r="49" s="6" customFormat="1" ht="12.75">
      <c r="L49" s="5"/>
    </row>
    <row r="50" s="6" customFormat="1" ht="12.75">
      <c r="L50" s="5"/>
    </row>
    <row r="51" s="7" customFormat="1" ht="12.75">
      <c r="L51" s="5"/>
    </row>
    <row r="52" s="6" customFormat="1" ht="12.75">
      <c r="L52" s="5"/>
    </row>
    <row r="53" s="6" customFormat="1" ht="12.75">
      <c r="L53" s="5"/>
    </row>
    <row r="54" s="6" customFormat="1" ht="12.75">
      <c r="L54" s="5"/>
    </row>
    <row r="55" s="7" customFormat="1" ht="12.75">
      <c r="L55" s="5"/>
    </row>
    <row r="56" s="6" customFormat="1" ht="12.75">
      <c r="L56" s="5"/>
    </row>
    <row r="57" s="6" customFormat="1" ht="12.75">
      <c r="L57" s="5"/>
    </row>
    <row r="58" s="6" customFormat="1" ht="12.75">
      <c r="L58" s="5"/>
    </row>
    <row r="59" s="7" customFormat="1" ht="12.75">
      <c r="L59" s="5"/>
    </row>
    <row r="60" s="6" customFormat="1" ht="12.75">
      <c r="L60" s="5"/>
    </row>
    <row r="61" s="6" customFormat="1" ht="12.75">
      <c r="L61" s="5"/>
    </row>
    <row r="62" s="6" customFormat="1" ht="12.75">
      <c r="L62" s="5"/>
    </row>
    <row r="63" s="7" customFormat="1" ht="12.75">
      <c r="L63" s="5"/>
    </row>
    <row r="64" spans="3:13" s="1" customFormat="1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2" s="5" customFormat="1" ht="12.75">
      <c r="A65" s="3"/>
      <c r="B65" s="4"/>
    </row>
    <row r="66" s="6" customFormat="1" ht="12.75">
      <c r="L66" s="5"/>
    </row>
    <row r="67" s="6" customFormat="1" ht="12.75">
      <c r="L67" s="5"/>
    </row>
    <row r="68" s="6" customFormat="1" ht="12.75">
      <c r="L68" s="5"/>
    </row>
    <row r="69" s="7" customFormat="1" ht="12.75">
      <c r="L69" s="5"/>
    </row>
    <row r="70" s="6" customFormat="1" ht="12.75">
      <c r="L70" s="5"/>
    </row>
    <row r="71" s="6" customFormat="1" ht="12.75">
      <c r="L71" s="5"/>
    </row>
    <row r="72" s="6" customFormat="1" ht="12.75">
      <c r="L72" s="5"/>
    </row>
    <row r="73" s="7" customFormat="1" ht="12.75">
      <c r="L73" s="5"/>
    </row>
    <row r="74" s="6" customFormat="1" ht="12.75">
      <c r="L74" s="5"/>
    </row>
    <row r="75" s="6" customFormat="1" ht="12.75">
      <c r="L75" s="5"/>
    </row>
    <row r="76" s="6" customFormat="1" ht="12.75">
      <c r="L76" s="5"/>
    </row>
    <row r="77" s="7" customFormat="1" ht="12.75">
      <c r="L77" s="5"/>
    </row>
    <row r="78" s="6" customFormat="1" ht="12.75">
      <c r="L78" s="5"/>
    </row>
    <row r="79" s="6" customFormat="1" ht="12.75">
      <c r="L79" s="5"/>
    </row>
    <row r="80" s="6" customFormat="1" ht="12.75">
      <c r="L80" s="5"/>
    </row>
    <row r="81" s="7" customFormat="1" ht="12.75">
      <c r="L81" s="5"/>
    </row>
    <row r="82" s="6" customFormat="1" ht="12.75">
      <c r="L82" s="5"/>
    </row>
    <row r="83" s="6" customFormat="1" ht="12.75">
      <c r="L83" s="5"/>
    </row>
    <row r="84" s="6" customFormat="1" ht="12.75">
      <c r="L84" s="5"/>
    </row>
    <row r="85" s="7" customFormat="1" ht="12.75">
      <c r="L85" s="5"/>
    </row>
    <row r="86" s="6" customFormat="1" ht="12.75">
      <c r="L86" s="5"/>
    </row>
    <row r="87" s="6" customFormat="1" ht="12.75">
      <c r="L87" s="5"/>
    </row>
    <row r="88" s="6" customFormat="1" ht="12.75">
      <c r="L88" s="5"/>
    </row>
    <row r="89" s="7" customFormat="1" ht="12.75">
      <c r="L89" s="5"/>
    </row>
    <row r="90" s="6" customFormat="1" ht="12.75">
      <c r="L90" s="5"/>
    </row>
  </sheetData>
  <sheetProtection selectLockedCells="1" selectUnlockedCells="1"/>
  <mergeCells count="1">
    <mergeCell ref="A1:IV1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2013-09-19T06:11:42Z</dcterms:created>
  <dcterms:modified xsi:type="dcterms:W3CDTF">2013-09-19T06:11:42Z</dcterms:modified>
  <cp:category/>
  <cp:version/>
  <cp:contentType/>
  <cp:contentStatus/>
</cp:coreProperties>
</file>